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5.2_2017" sheetId="1" r:id="rId1"/>
  </sheets>
  <definedNames>
    <definedName name="_Regression_Int" localSheetId="0" hidden="1">1</definedName>
    <definedName name="A_IMPRESIÓN_IM">'4.5.2_2017'!$A$1:$F$56</definedName>
    <definedName name="_xlnm.Print_Area" localSheetId="0">'4.5.2_2017'!$A$1:$F$55</definedName>
    <definedName name="Imprimir_área_IM" localSheetId="0">'4.5.2_2017'!$A$1:$F$56</definedName>
  </definedNames>
  <calcPr calcId="152511"/>
</workbook>
</file>

<file path=xl/calcChain.xml><?xml version="1.0" encoding="utf-8"?>
<calcChain xmlns="http://schemas.openxmlformats.org/spreadsheetml/2006/main">
  <c r="F19" i="1" l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14" i="1"/>
  <c r="F16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14" i="1"/>
  <c r="E16" i="1"/>
  <c r="C14" i="1" l="1"/>
  <c r="D14" i="1"/>
  <c r="B14" i="1"/>
  <c r="C23" i="1"/>
  <c r="D23" i="1"/>
  <c r="B23" i="1"/>
  <c r="C16" i="1"/>
  <c r="D16" i="1"/>
  <c r="B16" i="1"/>
  <c r="F18" i="1" l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<sst xmlns="http://schemas.openxmlformats.org/spreadsheetml/2006/main" count="49" uniqueCount="49">
  <si>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</si>
  <si>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</si>
  <si>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</si>
  <si>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</si>
  <si>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</si>
  <si>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</si>
  <si>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</si>
  <si>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</si>
  <si>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</si>
  <si>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</si>
  <si>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</si>
  <si>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</si>
  <si>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</si>
  <si>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</si>
  <si>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</si>
  <si>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</si>
  <si>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</si>
  <si>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</si>
  <si>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</si>
  <si>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</si>
  <si>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</si>
  <si>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</si>
  <si>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</si>
  <si>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</si>
  <si>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</si>
  <si>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</si>
  <si>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</si>
  <si>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</si>
  <si>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</si>
  <si>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</si>
  <si>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</si>
  <si>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</si>
  <si>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</si>
  <si>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</si>
  <si>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</si>
  <si>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</si>
  <si>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</si>
  <si>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</si>
  <si>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</si>
  <si>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</si>
  <si>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</si>
  <si>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</si>
  <si>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</si>
  <si>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</si>
  <si>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</si>
  <si>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 Pesos )</t>
  </si>
  <si>
    <t>4.5.2 Préstamos Ordinarios Exclusivos para Pensionados por Entidad Federativa 
(Miles de Pesos)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</si>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</sst>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&quot;$&quot;#,##0.0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0" fillId="0" borderId="0" xfId="0" applyFont="1" applyAlignment="1"/>
    <xf numFmtId="3" fontId="6" fillId="0" borderId="0" xfId="1" applyNumberFormat="1" applyFont="1" applyBorder="1"/>
    <xf numFmtId="166" fontId="6" fillId="0" borderId="0" xfId="1" applyNumberFormat="1" applyFont="1" applyBorder="1"/>
    <xf numFmtId="166" fontId="6" fillId="0" borderId="0" xfId="1" applyNumberFormat="1" applyFont="1" applyBorder="1" applyProtection="1"/>
    <xf numFmtId="3" fontId="5" fillId="0" borderId="0" xfId="1" applyNumberFormat="1" applyFont="1" applyBorder="1" applyProtection="1"/>
    <xf numFmtId="3" fontId="6" fillId="0" borderId="0" xfId="1" applyNumberFormat="1" applyFont="1" applyBorder="1" applyProtection="1"/>
    <xf numFmtId="37" fontId="6" fillId="0" borderId="0" xfId="0" applyNumberFormat="1" applyFont="1" applyBorder="1" applyProtection="1"/>
    <xf numFmtId="3" fontId="8" fillId="0" borderId="0" xfId="1" applyNumberFormat="1" applyFont="1" applyBorder="1" applyProtection="1"/>
    <xf numFmtId="2" fontId="3" fillId="0" borderId="0" xfId="0" applyNumberFormat="1" applyFont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3" fontId="2" fillId="0" borderId="0" xfId="1" applyNumberFormat="1" applyFont="1" applyBorder="1"/>
    <xf numFmtId="166" fontId="2" fillId="0" borderId="0" xfId="1" applyNumberFormat="1" applyFont="1" applyBorder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6" fontId="6" fillId="0" borderId="1" xfId="1" applyNumberFormat="1" applyFont="1" applyBorder="1" applyProtection="1"/>
    <xf numFmtId="167" fontId="8" fillId="0" borderId="0" xfId="2" applyNumberFormat="1" applyFont="1" applyBorder="1" applyProtection="1"/>
    <xf numFmtId="167" fontId="5" fillId="0" borderId="0" xfId="2" applyNumberFormat="1" applyFont="1" applyBorder="1" applyProtection="1"/>
    <xf numFmtId="167" fontId="6" fillId="0" borderId="0" xfId="2" applyNumberFormat="1" applyFont="1" applyBorder="1" applyProtection="1"/>
    <xf numFmtId="166" fontId="9" fillId="0" borderId="2" xfId="1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6" fontId="9" fillId="0" borderId="3" xfId="1" applyNumberFormat="1" applyFont="1" applyFill="1" applyBorder="1" applyAlignment="1" applyProtection="1">
      <alignment horizontal="center" vertical="center"/>
    </xf>
    <xf numFmtId="166" fontId="9" fillId="0" borderId="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1418166</xdr:colOff>
      <xdr:row>0</xdr:row>
      <xdr:rowOff>0</xdr:rowOff>
    </xdr:from>
    <xdr:to>
      <xdr:col>5</xdr:col>
      <xdr:colOff>1799166</xdr:colOff>
      <xdr:row>4</xdr:row>
      <xdr:rowOff>190500</xdr:rowOff>
    </xdr:to>
    <xdr:pic>
      <xdr:nvPicPr>
        <xdr:cNvPr id="123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447616" y="0"/>
          <a:ext cx="22002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560916</xdr:colOff>
      <xdr:row>5</xdr:row>
      <xdr:rowOff>0</xdr:rowOff>
    </xdr:to>
    <xdr:pic>
      <xdr:nvPicPr>
        <xdr:cNvPr id="123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37833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tabSelected="1" zoomScaleNormal="100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20.625" style="28" customWidth="1"/>
    <col min="2" max="2" width="23.875" style="9" customWidth="1"/>
    <col min="3" max="6" width="23.875" style="11" customWidth="1"/>
    <col min="7" max="7" width="24.75" customWidth="1"/>
    <col min="12" max="12" width="16.625" customWidth="1"/>
  </cols>
  <sheetData>
    <row r="1" spans="1:12" ht="15.75" customHeight="1" x14ac:dyDescent="0.2">
      <c r="A1" s="39"/>
      <c r="B1" s="39"/>
      <c r="C1" s="39"/>
      <c r="D1" s="39"/>
      <c r="E1" s="39"/>
      <c r="F1" s="39"/>
      <c r="L1" s="1"/>
    </row>
    <row r="2" spans="1:12" ht="15.75" customHeight="1" x14ac:dyDescent="0.2">
      <c r="A2" s="23"/>
      <c r="B2" s="13"/>
      <c r="C2" s="13"/>
      <c r="D2" s="13"/>
      <c r="E2" s="13"/>
      <c r="F2" s="13"/>
      <c r="L2" s="1"/>
    </row>
    <row r="3" spans="1:12" ht="15.75" customHeight="1" x14ac:dyDescent="0.2">
      <c r="A3" s="23"/>
      <c r="B3" s="13"/>
      <c r="C3" s="13"/>
      <c r="D3" s="13"/>
      <c r="E3" s="13"/>
      <c r="F3" s="13"/>
      <c r="L3" s="1"/>
    </row>
    <row r="4" spans="1:12" ht="15.75" customHeight="1" x14ac:dyDescent="0.2">
      <c r="A4" s="23"/>
      <c r="B4" s="13"/>
      <c r="C4" s="13"/>
      <c r="D4" s="13"/>
      <c r="E4" s="13"/>
      <c r="F4" s="13"/>
      <c r="L4" s="1"/>
    </row>
    <row r="5" spans="1:12" ht="15.75" customHeight="1" x14ac:dyDescent="0.2">
      <c r="A5" s="23"/>
      <c r="B5" s="13"/>
      <c r="C5" s="13"/>
      <c r="D5" s="13"/>
      <c r="E5" s="13"/>
      <c r="F5" s="13"/>
      <c r="L5" s="1"/>
    </row>
    <row r="6" spans="1:12" ht="17.25" customHeight="1" x14ac:dyDescent="0.25">
      <c r="A6" s="45" t="s">
        <v>48</v>
      </c>
      <c r="B6" s="45"/>
      <c r="C6" s="45"/>
      <c r="D6" s="45"/>
      <c r="E6" s="45"/>
      <c r="F6" s="45"/>
      <c r="G6" s="14"/>
      <c r="L6" s="1"/>
    </row>
    <row r="7" spans="1:12" ht="12.75" customHeight="1" x14ac:dyDescent="0.2">
      <c r="A7" s="23"/>
      <c r="B7" s="13"/>
      <c r="C7" s="13"/>
      <c r="D7" s="13"/>
      <c r="E7" s="13"/>
      <c r="F7" s="13"/>
      <c r="L7" s="1"/>
    </row>
    <row r="8" spans="1:12" ht="38.25" customHeight="1" x14ac:dyDescent="0.3">
      <c r="A8" s="41" t="s">
        <v>46</v>
      </c>
      <c r="B8" s="42"/>
      <c r="C8" s="42"/>
      <c r="D8" s="42"/>
      <c r="E8" s="42"/>
      <c r="F8" s="42"/>
    </row>
    <row r="9" spans="1:12" ht="13.5" customHeight="1" x14ac:dyDescent="0.2">
      <c r="A9" s="29"/>
      <c r="B9" s="30"/>
      <c r="C9" s="31"/>
      <c r="D9" s="31"/>
      <c r="E9" s="40"/>
      <c r="F9" s="40"/>
    </row>
    <row r="10" spans="1:12" ht="18" customHeight="1" x14ac:dyDescent="0.15">
      <c r="A10" s="46" t="s">
        <v>0</v>
      </c>
      <c r="B10" s="48" t="s">
        <v>43</v>
      </c>
      <c r="C10" s="47" t="s">
        <v>1</v>
      </c>
      <c r="D10" s="47" t="s">
        <v>2</v>
      </c>
      <c r="E10" s="43" t="s">
        <v>3</v>
      </c>
      <c r="F10" s="44"/>
    </row>
    <row r="11" spans="1:12" ht="18" customHeight="1" x14ac:dyDescent="0.25">
      <c r="A11" s="46"/>
      <c r="B11" s="48"/>
      <c r="C11" s="47"/>
      <c r="D11" s="47"/>
      <c r="E11" s="38" t="s">
        <v>4</v>
      </c>
      <c r="F11" s="38" t="s">
        <v>5</v>
      </c>
    </row>
    <row r="12" spans="1:12" ht="18" customHeight="1" x14ac:dyDescent="0.15">
      <c r="A12" s="46"/>
      <c r="B12" s="48"/>
      <c r="C12" s="47"/>
      <c r="D12" s="47"/>
      <c r="E12" s="43" t="s">
        <v>45</v>
      </c>
      <c r="F12" s="44"/>
    </row>
    <row r="13" spans="1:12" s="5" customFormat="1" ht="15" customHeight="1" x14ac:dyDescent="0.25">
      <c r="A13" s="24"/>
      <c r="B13" s="15"/>
      <c r="C13" s="16"/>
      <c r="D13" s="16"/>
      <c r="E13" s="17"/>
      <c r="F13" s="17"/>
      <c r="I13" s="6"/>
    </row>
    <row r="14" spans="1:12" s="5" customFormat="1" ht="15" customHeight="1" x14ac:dyDescent="0.25">
      <c r="A14" s="25" t="s">
        <v>6</v>
      </c>
      <c r="B14" s="21">
        <f>SUM(B16+B23)</f>
        <v>30868</v>
      </c>
      <c r="C14" s="35">
        <f t="shared" ref="C14:D14" si="0">SUM(C16+C23)</f>
        <v>952343.65</v>
      </c>
      <c r="D14" s="35">
        <f t="shared" si="0"/>
        <v>864630.25541999994</v>
      </c>
      <c r="E14" s="36">
        <f t="shared" ref="E14:E54" si="1">+C14*1000/B14</f>
        <v>30852.133277180252</v>
      </c>
      <c r="F14" s="36">
        <f t="shared" ref="F14:F16" si="2">+D14*1000/B14</f>
        <v>28010.569373461189</v>
      </c>
      <c r="G14" s="22"/>
      <c r="I14" s="6"/>
    </row>
    <row r="15" spans="1:12" s="5" customFormat="1" ht="15" customHeight="1" x14ac:dyDescent="0.25">
      <c r="A15" s="25"/>
      <c r="B15" s="18"/>
      <c r="C15" s="36"/>
      <c r="D15" s="36"/>
      <c r="E15" s="37"/>
      <c r="F15" s="37"/>
      <c r="I15" s="6"/>
    </row>
    <row r="16" spans="1:12" s="5" customFormat="1" ht="13.5" customHeight="1" x14ac:dyDescent="0.25">
      <c r="A16" s="25" t="s">
        <v>47</v>
      </c>
      <c r="B16" s="18">
        <f>SUM(B17:B21)</f>
        <v>8656</v>
      </c>
      <c r="C16" s="35">
        <f t="shared" ref="C16:D16" si="3">SUM(C17:C21)</f>
        <v>266306.75</v>
      </c>
      <c r="D16" s="35">
        <f t="shared" si="3"/>
        <v>233102.23242999997</v>
      </c>
      <c r="E16" s="36">
        <f t="shared" si="1"/>
        <v>30765.56723659889</v>
      </c>
      <c r="F16" s="36">
        <f t="shared" si="2"/>
        <v>26929.555502541589</v>
      </c>
    </row>
    <row r="17" spans="1:10" ht="13.5" customHeight="1" x14ac:dyDescent="0.25">
      <c r="A17" s="26" t="s">
        <v>7</v>
      </c>
      <c r="B17" s="20">
        <v>0</v>
      </c>
      <c r="C17" s="37">
        <v>0</v>
      </c>
      <c r="D17" s="37">
        <v>0</v>
      </c>
      <c r="E17" s="37">
        <v>0</v>
      </c>
      <c r="F17" s="37">
        <v>0</v>
      </c>
      <c r="I17" s="2"/>
    </row>
    <row r="18" spans="1:10" ht="13.5" customHeight="1" x14ac:dyDescent="0.25">
      <c r="A18" s="26" t="s">
        <v>8</v>
      </c>
      <c r="B18" s="20">
        <v>2466</v>
      </c>
      <c r="C18" s="37">
        <v>75714.399999999994</v>
      </c>
      <c r="D18" s="37">
        <v>64832.916689999998</v>
      </c>
      <c r="E18" s="37">
        <f t="shared" si="1"/>
        <v>30703.325223033251</v>
      </c>
      <c r="F18" s="37">
        <f>+D18*1000/B18</f>
        <v>26290.720474452555</v>
      </c>
      <c r="I18" s="2"/>
    </row>
    <row r="19" spans="1:10" ht="13.5" customHeight="1" x14ac:dyDescent="0.25">
      <c r="A19" s="26" t="s">
        <v>9</v>
      </c>
      <c r="B19" s="20">
        <v>2876</v>
      </c>
      <c r="C19" s="37">
        <v>88534.7</v>
      </c>
      <c r="D19" s="37">
        <v>76093.714939999991</v>
      </c>
      <c r="E19" s="37">
        <f t="shared" si="1"/>
        <v>30783.970792767734</v>
      </c>
      <c r="F19" s="37">
        <f t="shared" ref="F19:F54" si="4">+D19*1000/B19</f>
        <v>26458.176265646729</v>
      </c>
      <c r="I19" s="2"/>
    </row>
    <row r="20" spans="1:10" ht="13.5" customHeight="1" x14ac:dyDescent="0.25">
      <c r="A20" s="26" t="s">
        <v>10</v>
      </c>
      <c r="B20" s="20">
        <v>1895</v>
      </c>
      <c r="C20" s="37">
        <v>58350.65</v>
      </c>
      <c r="D20" s="37">
        <v>54805.95491</v>
      </c>
      <c r="E20" s="37">
        <f t="shared" si="1"/>
        <v>30791.899736147756</v>
      </c>
      <c r="F20" s="37">
        <f t="shared" si="4"/>
        <v>28921.34823746702</v>
      </c>
      <c r="I20" s="2"/>
    </row>
    <row r="21" spans="1:10" ht="13.5" customHeight="1" x14ac:dyDescent="0.25">
      <c r="A21" s="26" t="s">
        <v>11</v>
      </c>
      <c r="B21" s="20">
        <v>1419</v>
      </c>
      <c r="C21" s="37">
        <v>43707</v>
      </c>
      <c r="D21" s="37">
        <v>37369.64589</v>
      </c>
      <c r="E21" s="37">
        <f t="shared" si="1"/>
        <v>30801.268498942918</v>
      </c>
      <c r="F21" s="37">
        <f t="shared" si="4"/>
        <v>26335.197949260044</v>
      </c>
    </row>
    <row r="22" spans="1:10" s="5" customFormat="1" ht="13.5" customHeight="1" x14ac:dyDescent="0.25">
      <c r="A22" s="24"/>
      <c r="B22" s="19"/>
      <c r="C22" s="37"/>
      <c r="D22" s="37"/>
      <c r="E22" s="37"/>
      <c r="F22" s="37"/>
      <c r="I22" s="6"/>
      <c r="J22" s="6"/>
    </row>
    <row r="23" spans="1:10" s="5" customFormat="1" ht="13.5" customHeight="1" x14ac:dyDescent="0.25">
      <c r="A23" s="25" t="s">
        <v>44</v>
      </c>
      <c r="B23" s="21">
        <f>SUM(B24:B54)</f>
        <v>22212</v>
      </c>
      <c r="C23" s="35">
        <f t="shared" ref="C23:D23" si="5">SUM(C24:C54)</f>
        <v>686036.9</v>
      </c>
      <c r="D23" s="35">
        <f t="shared" si="5"/>
        <v>631528.02298999997</v>
      </c>
      <c r="E23" s="36">
        <f t="shared" si="1"/>
        <v>30885.867999279668</v>
      </c>
      <c r="F23" s="36">
        <f t="shared" si="4"/>
        <v>28431.839680803168</v>
      </c>
      <c r="G23" s="22"/>
      <c r="I23" s="6"/>
      <c r="J23" s="6"/>
    </row>
    <row r="24" spans="1:10" ht="13.5" customHeight="1" x14ac:dyDescent="0.25">
      <c r="A24" s="26" t="s">
        <v>12</v>
      </c>
      <c r="B24" s="20">
        <v>406</v>
      </c>
      <c r="C24" s="37">
        <v>12484.4</v>
      </c>
      <c r="D24" s="37">
        <v>11121.06638</v>
      </c>
      <c r="E24" s="37">
        <f t="shared" si="1"/>
        <v>30749.753694581279</v>
      </c>
      <c r="F24" s="37">
        <f t="shared" si="4"/>
        <v>27391.789113300496</v>
      </c>
      <c r="I24" s="2"/>
      <c r="J24" s="2"/>
    </row>
    <row r="25" spans="1:10" ht="13.5" customHeight="1" x14ac:dyDescent="0.25">
      <c r="A25" s="26" t="s">
        <v>13</v>
      </c>
      <c r="B25" s="20">
        <v>627</v>
      </c>
      <c r="C25" s="37">
        <v>19366.75</v>
      </c>
      <c r="D25" s="37">
        <v>17545.661379999998</v>
      </c>
      <c r="E25" s="37">
        <f t="shared" si="1"/>
        <v>30887.958532695375</v>
      </c>
      <c r="F25" s="37">
        <f t="shared" si="4"/>
        <v>27983.510972886761</v>
      </c>
      <c r="I25" s="2"/>
      <c r="J25" s="2"/>
    </row>
    <row r="26" spans="1:10" ht="13.5" customHeight="1" x14ac:dyDescent="0.25">
      <c r="A26" s="26" t="s">
        <v>14</v>
      </c>
      <c r="B26" s="20">
        <v>511</v>
      </c>
      <c r="C26" s="37">
        <v>15836.25</v>
      </c>
      <c r="D26" s="37">
        <v>14326.140440000001</v>
      </c>
      <c r="E26" s="37">
        <f t="shared" si="1"/>
        <v>30990.704500978474</v>
      </c>
      <c r="F26" s="37">
        <f t="shared" si="4"/>
        <v>28035.499882583172</v>
      </c>
      <c r="I26" s="2"/>
      <c r="J26" s="2"/>
    </row>
    <row r="27" spans="1:10" ht="13.5" customHeight="1" x14ac:dyDescent="0.25">
      <c r="A27" s="26" t="s">
        <v>15</v>
      </c>
      <c r="B27" s="20">
        <v>294</v>
      </c>
      <c r="C27" s="37">
        <v>9098.35</v>
      </c>
      <c r="D27" s="37">
        <v>8394.4156700000003</v>
      </c>
      <c r="E27" s="37">
        <f t="shared" si="1"/>
        <v>30946.768707482992</v>
      </c>
      <c r="F27" s="37">
        <f t="shared" si="4"/>
        <v>28552.434251700681</v>
      </c>
      <c r="I27" s="2"/>
      <c r="J27" s="2"/>
    </row>
    <row r="28" spans="1:10" ht="13.5" customHeight="1" x14ac:dyDescent="0.25">
      <c r="A28" s="26" t="s">
        <v>16</v>
      </c>
      <c r="B28" s="20">
        <v>869</v>
      </c>
      <c r="C28" s="37">
        <v>26852.5</v>
      </c>
      <c r="D28" s="37">
        <v>24786.028070000004</v>
      </c>
      <c r="E28" s="37">
        <f t="shared" si="1"/>
        <v>30900.460299194478</v>
      </c>
      <c r="F28" s="37">
        <f t="shared" si="4"/>
        <v>28522.4718872267</v>
      </c>
      <c r="I28" s="2"/>
      <c r="J28" s="2"/>
    </row>
    <row r="29" spans="1:10" ht="13.5" customHeight="1" x14ac:dyDescent="0.25">
      <c r="A29" s="26" t="s">
        <v>17</v>
      </c>
      <c r="B29" s="20">
        <v>231</v>
      </c>
      <c r="C29" s="37">
        <v>7126.45</v>
      </c>
      <c r="D29" s="37">
        <v>6133.214140000001</v>
      </c>
      <c r="E29" s="37">
        <f t="shared" si="1"/>
        <v>30850.432900432901</v>
      </c>
      <c r="F29" s="37">
        <f t="shared" si="4"/>
        <v>26550.710562770564</v>
      </c>
      <c r="I29" s="2"/>
      <c r="J29" s="2"/>
    </row>
    <row r="30" spans="1:10" ht="13.5" customHeight="1" x14ac:dyDescent="0.25">
      <c r="A30" s="26" t="s">
        <v>18</v>
      </c>
      <c r="B30" s="20">
        <v>791</v>
      </c>
      <c r="C30" s="37">
        <v>24484.45</v>
      </c>
      <c r="D30" s="37">
        <v>23164.391449999999</v>
      </c>
      <c r="E30" s="37">
        <f t="shared" si="1"/>
        <v>30953.792667509482</v>
      </c>
      <c r="F30" s="37">
        <f t="shared" si="4"/>
        <v>29284.944943109986</v>
      </c>
      <c r="I30" s="2"/>
      <c r="J30" s="2"/>
    </row>
    <row r="31" spans="1:10" ht="13.5" customHeight="1" x14ac:dyDescent="0.25">
      <c r="A31" s="26" t="s">
        <v>19</v>
      </c>
      <c r="B31" s="20">
        <v>992</v>
      </c>
      <c r="C31" s="37">
        <v>30667.3</v>
      </c>
      <c r="D31" s="37">
        <v>28147.093649999999</v>
      </c>
      <c r="E31" s="37">
        <f t="shared" si="1"/>
        <v>30914.616935483871</v>
      </c>
      <c r="F31" s="37">
        <f t="shared" si="4"/>
        <v>28374.086340725804</v>
      </c>
      <c r="I31" s="2"/>
      <c r="J31" s="2"/>
    </row>
    <row r="32" spans="1:10" ht="13.5" customHeight="1" x14ac:dyDescent="0.25">
      <c r="A32" s="26" t="s">
        <v>20</v>
      </c>
      <c r="B32" s="20">
        <v>700</v>
      </c>
      <c r="C32" s="37">
        <v>21581</v>
      </c>
      <c r="D32" s="37">
        <v>19232.434219999999</v>
      </c>
      <c r="E32" s="37">
        <f t="shared" si="1"/>
        <v>30830</v>
      </c>
      <c r="F32" s="37">
        <f t="shared" si="4"/>
        <v>27474.906028571426</v>
      </c>
      <c r="I32" s="2"/>
      <c r="J32" s="2"/>
    </row>
    <row r="33" spans="1:10" ht="13.5" customHeight="1" x14ac:dyDescent="0.25">
      <c r="A33" s="26" t="s">
        <v>21</v>
      </c>
      <c r="B33" s="20">
        <v>672</v>
      </c>
      <c r="C33" s="37">
        <v>20728.05</v>
      </c>
      <c r="D33" s="37">
        <v>19713.25375</v>
      </c>
      <c r="E33" s="37">
        <f t="shared" si="1"/>
        <v>30845.3125</v>
      </c>
      <c r="F33" s="37">
        <f t="shared" si="4"/>
        <v>29335.199032738095</v>
      </c>
      <c r="I33" s="2"/>
      <c r="J33" s="2"/>
    </row>
    <row r="34" spans="1:10" ht="13.5" customHeight="1" x14ac:dyDescent="0.25">
      <c r="A34" s="26" t="s">
        <v>22</v>
      </c>
      <c r="B34" s="20">
        <v>1086</v>
      </c>
      <c r="C34" s="37">
        <v>33635.599999999999</v>
      </c>
      <c r="D34" s="37">
        <v>31851.5082</v>
      </c>
      <c r="E34" s="37">
        <f t="shared" si="1"/>
        <v>30972.007366482503</v>
      </c>
      <c r="F34" s="37">
        <f t="shared" si="4"/>
        <v>29329.19723756906</v>
      </c>
      <c r="I34" s="2"/>
      <c r="J34" s="2"/>
    </row>
    <row r="35" spans="1:10" ht="13.5" customHeight="1" x14ac:dyDescent="0.25">
      <c r="A35" s="26" t="s">
        <v>23</v>
      </c>
      <c r="B35" s="20">
        <v>556</v>
      </c>
      <c r="C35" s="37">
        <v>17154.45</v>
      </c>
      <c r="D35" s="37">
        <v>16220.937669999998</v>
      </c>
      <c r="E35" s="37">
        <f t="shared" si="1"/>
        <v>30853.327338129497</v>
      </c>
      <c r="F35" s="37">
        <f t="shared" si="4"/>
        <v>29174.348327338124</v>
      </c>
      <c r="I35" s="2"/>
      <c r="J35" s="2"/>
    </row>
    <row r="36" spans="1:10" ht="13.5" customHeight="1" x14ac:dyDescent="0.25">
      <c r="A36" s="26" t="s">
        <v>24</v>
      </c>
      <c r="B36" s="20">
        <v>1237</v>
      </c>
      <c r="C36" s="37">
        <v>38190.449999999997</v>
      </c>
      <c r="D36" s="37">
        <v>33993.277670000003</v>
      </c>
      <c r="E36" s="37">
        <f t="shared" si="1"/>
        <v>30873.443815683106</v>
      </c>
      <c r="F36" s="37">
        <f t="shared" si="4"/>
        <v>27480.418488278094</v>
      </c>
      <c r="I36" s="2"/>
      <c r="J36" s="2"/>
    </row>
    <row r="37" spans="1:10" ht="13.5" customHeight="1" x14ac:dyDescent="0.25">
      <c r="A37" s="26" t="s">
        <v>25</v>
      </c>
      <c r="B37" s="20">
        <v>1153</v>
      </c>
      <c r="C37" s="37">
        <v>35558.65</v>
      </c>
      <c r="D37" s="37">
        <v>31993.752990000001</v>
      </c>
      <c r="E37" s="37">
        <f t="shared" si="1"/>
        <v>30840.112749349522</v>
      </c>
      <c r="F37" s="37">
        <f t="shared" si="4"/>
        <v>27748.267987857766</v>
      </c>
      <c r="I37" s="2"/>
      <c r="J37" s="2"/>
    </row>
    <row r="38" spans="1:10" ht="13.5" customHeight="1" x14ac:dyDescent="0.25">
      <c r="A38" s="26" t="s">
        <v>26</v>
      </c>
      <c r="B38" s="20">
        <v>942</v>
      </c>
      <c r="C38" s="37">
        <v>29109.95</v>
      </c>
      <c r="D38" s="37">
        <v>25792.949219999999</v>
      </c>
      <c r="E38" s="37">
        <f t="shared" si="1"/>
        <v>30902.28237791932</v>
      </c>
      <c r="F38" s="37">
        <f t="shared" si="4"/>
        <v>27381.050127388535</v>
      </c>
      <c r="I38" s="2"/>
      <c r="J38" s="2"/>
    </row>
    <row r="39" spans="1:10" ht="13.5" customHeight="1" x14ac:dyDescent="0.25">
      <c r="A39" s="26" t="s">
        <v>27</v>
      </c>
      <c r="B39" s="20">
        <v>503</v>
      </c>
      <c r="C39" s="37">
        <v>15539.2</v>
      </c>
      <c r="D39" s="37">
        <v>14578.079519999998</v>
      </c>
      <c r="E39" s="37">
        <f t="shared" si="1"/>
        <v>30893.041749502983</v>
      </c>
      <c r="F39" s="37">
        <f t="shared" si="4"/>
        <v>28982.265447316098</v>
      </c>
      <c r="I39" s="2"/>
      <c r="J39" s="2"/>
    </row>
    <row r="40" spans="1:10" ht="13.5" customHeight="1" x14ac:dyDescent="0.25">
      <c r="A40" s="26" t="s">
        <v>28</v>
      </c>
      <c r="B40" s="20">
        <v>331</v>
      </c>
      <c r="C40" s="37">
        <v>10201.4</v>
      </c>
      <c r="D40" s="37">
        <v>8985.5837699999993</v>
      </c>
      <c r="E40" s="37">
        <f t="shared" si="1"/>
        <v>30819.939577039277</v>
      </c>
      <c r="F40" s="37">
        <f t="shared" si="4"/>
        <v>27146.778761329304</v>
      </c>
      <c r="I40" s="2"/>
      <c r="J40" s="2"/>
    </row>
    <row r="41" spans="1:10" ht="13.5" customHeight="1" x14ac:dyDescent="0.25">
      <c r="A41" s="26" t="s">
        <v>29</v>
      </c>
      <c r="B41" s="20">
        <v>515</v>
      </c>
      <c r="C41" s="37">
        <v>15892.75</v>
      </c>
      <c r="D41" s="37">
        <v>14904.33995</v>
      </c>
      <c r="E41" s="37">
        <f t="shared" si="1"/>
        <v>30859.708737864079</v>
      </c>
      <c r="F41" s="37">
        <f t="shared" si="4"/>
        <v>28940.465922330095</v>
      </c>
      <c r="I41" s="2"/>
      <c r="J41" s="2"/>
    </row>
    <row r="42" spans="1:10" ht="13.5" customHeight="1" x14ac:dyDescent="0.25">
      <c r="A42" s="26" t="s">
        <v>30</v>
      </c>
      <c r="B42" s="20">
        <v>1081</v>
      </c>
      <c r="C42" s="37">
        <v>33488.800000000003</v>
      </c>
      <c r="D42" s="37">
        <v>32785.824070000002</v>
      </c>
      <c r="E42" s="37">
        <f t="shared" si="1"/>
        <v>30979.463459759485</v>
      </c>
      <c r="F42" s="37">
        <f t="shared" si="4"/>
        <v>30329.161951896396</v>
      </c>
      <c r="I42" s="2"/>
      <c r="J42" s="2"/>
    </row>
    <row r="43" spans="1:10" ht="13.5" customHeight="1" x14ac:dyDescent="0.25">
      <c r="A43" s="26" t="s">
        <v>31</v>
      </c>
      <c r="B43" s="20">
        <v>641</v>
      </c>
      <c r="C43" s="37">
        <v>19779</v>
      </c>
      <c r="D43" s="37">
        <v>19384.066510000001</v>
      </c>
      <c r="E43" s="37">
        <f t="shared" si="1"/>
        <v>30856.47425897036</v>
      </c>
      <c r="F43" s="37">
        <f t="shared" si="4"/>
        <v>30240.353369734792</v>
      </c>
      <c r="I43" s="2"/>
      <c r="J43" s="2"/>
    </row>
    <row r="44" spans="1:10" ht="13.5" customHeight="1" x14ac:dyDescent="0.25">
      <c r="A44" s="26" t="s">
        <v>32</v>
      </c>
      <c r="B44" s="20">
        <v>515</v>
      </c>
      <c r="C44" s="37">
        <v>15881.6</v>
      </c>
      <c r="D44" s="37">
        <v>14881.95966</v>
      </c>
      <c r="E44" s="37">
        <f t="shared" si="1"/>
        <v>30838.058252427185</v>
      </c>
      <c r="F44" s="37">
        <f t="shared" si="4"/>
        <v>28897.009048543689</v>
      </c>
      <c r="I44" s="2"/>
      <c r="J44" s="2"/>
    </row>
    <row r="45" spans="1:10" ht="13.5" customHeight="1" x14ac:dyDescent="0.25">
      <c r="A45" s="26" t="s">
        <v>33</v>
      </c>
      <c r="B45" s="20">
        <v>558</v>
      </c>
      <c r="C45" s="37">
        <v>17221.7</v>
      </c>
      <c r="D45" s="37">
        <v>15878.39819</v>
      </c>
      <c r="E45" s="37">
        <f t="shared" si="1"/>
        <v>30863.26164874552</v>
      </c>
      <c r="F45" s="37">
        <f t="shared" si="4"/>
        <v>28455.910734767025</v>
      </c>
      <c r="I45" s="2"/>
      <c r="J45" s="2"/>
    </row>
    <row r="46" spans="1:10" ht="13.5" customHeight="1" x14ac:dyDescent="0.25">
      <c r="A46" s="26" t="s">
        <v>34</v>
      </c>
      <c r="B46" s="20">
        <v>771</v>
      </c>
      <c r="C46" s="37">
        <v>23783.65</v>
      </c>
      <c r="D46" s="37">
        <v>21771.748889999999</v>
      </c>
      <c r="E46" s="37">
        <f t="shared" si="1"/>
        <v>30847.795071335928</v>
      </c>
      <c r="F46" s="37">
        <f t="shared" si="4"/>
        <v>28238.325408560311</v>
      </c>
      <c r="I46" s="2"/>
      <c r="J46" s="2"/>
    </row>
    <row r="47" spans="1:10" ht="13.5" customHeight="1" x14ac:dyDescent="0.25">
      <c r="A47" s="26" t="s">
        <v>35</v>
      </c>
      <c r="B47" s="20">
        <v>1477</v>
      </c>
      <c r="C47" s="37">
        <v>45561.1</v>
      </c>
      <c r="D47" s="37">
        <v>41149.581789999997</v>
      </c>
      <c r="E47" s="37">
        <f t="shared" si="1"/>
        <v>30847.054840893703</v>
      </c>
      <c r="F47" s="37">
        <f t="shared" si="4"/>
        <v>27860.244949221393</v>
      </c>
      <c r="I47" s="2"/>
      <c r="J47" s="2"/>
    </row>
    <row r="48" spans="1:10" ht="13.5" customHeight="1" x14ac:dyDescent="0.25">
      <c r="A48" s="26" t="s">
        <v>36</v>
      </c>
      <c r="B48" s="20">
        <v>641</v>
      </c>
      <c r="C48" s="37">
        <v>19833.7</v>
      </c>
      <c r="D48" s="37">
        <v>17819.885389999999</v>
      </c>
      <c r="E48" s="37">
        <f t="shared" si="1"/>
        <v>30941.809672386895</v>
      </c>
      <c r="F48" s="37">
        <f t="shared" si="4"/>
        <v>27800.13321372855</v>
      </c>
      <c r="I48" s="2"/>
    </row>
    <row r="49" spans="1:10" ht="13.5" customHeight="1" x14ac:dyDescent="0.25">
      <c r="A49" s="26" t="s">
        <v>37</v>
      </c>
      <c r="B49" s="20">
        <v>313</v>
      </c>
      <c r="C49" s="37">
        <v>9693.65</v>
      </c>
      <c r="D49" s="37">
        <v>9194.0683899999985</v>
      </c>
      <c r="E49" s="37">
        <f t="shared" si="1"/>
        <v>30970.127795527158</v>
      </c>
      <c r="F49" s="37">
        <f t="shared" si="4"/>
        <v>29374.020415335461</v>
      </c>
      <c r="I49" s="2"/>
      <c r="J49" s="2"/>
    </row>
    <row r="50" spans="1:10" ht="13.5" customHeight="1" x14ac:dyDescent="0.25">
      <c r="A50" s="26" t="s">
        <v>38</v>
      </c>
      <c r="B50" s="20">
        <v>986</v>
      </c>
      <c r="C50" s="37">
        <v>30474.7</v>
      </c>
      <c r="D50" s="37">
        <v>27806.33149</v>
      </c>
      <c r="E50" s="37">
        <f t="shared" si="1"/>
        <v>30907.403651115619</v>
      </c>
      <c r="F50" s="37">
        <f t="shared" si="4"/>
        <v>28201.147555780935</v>
      </c>
      <c r="I50" s="2"/>
      <c r="J50" s="2"/>
    </row>
    <row r="51" spans="1:10" ht="13.5" customHeight="1" x14ac:dyDescent="0.25">
      <c r="A51" s="26" t="s">
        <v>39</v>
      </c>
      <c r="B51" s="20">
        <v>339</v>
      </c>
      <c r="C51" s="37">
        <v>10408.4</v>
      </c>
      <c r="D51" s="37">
        <v>9337.3889600000002</v>
      </c>
      <c r="E51" s="37">
        <f t="shared" si="1"/>
        <v>30703.244837758113</v>
      </c>
      <c r="F51" s="37">
        <f t="shared" si="4"/>
        <v>27543.920235988204</v>
      </c>
      <c r="I51" s="2"/>
      <c r="J51" s="2"/>
    </row>
    <row r="52" spans="1:10" ht="13.5" customHeight="1" x14ac:dyDescent="0.25">
      <c r="A52" s="26" t="s">
        <v>40</v>
      </c>
      <c r="B52" s="20">
        <v>1263</v>
      </c>
      <c r="C52" s="37">
        <v>38978.300000000003</v>
      </c>
      <c r="D52" s="37">
        <v>35574.880149999997</v>
      </c>
      <c r="E52" s="37">
        <f t="shared" si="1"/>
        <v>30861.678543151229</v>
      </c>
      <c r="F52" s="37">
        <f t="shared" si="4"/>
        <v>28166.967656373712</v>
      </c>
      <c r="I52" s="2"/>
      <c r="J52" s="2"/>
    </row>
    <row r="53" spans="1:10" ht="13.5" customHeight="1" x14ac:dyDescent="0.25">
      <c r="A53" s="26" t="s">
        <v>41</v>
      </c>
      <c r="B53" s="20">
        <v>786</v>
      </c>
      <c r="C53" s="37">
        <v>24258.35</v>
      </c>
      <c r="D53" s="37">
        <v>22655.396929999999</v>
      </c>
      <c r="E53" s="37">
        <f t="shared" si="1"/>
        <v>30863.040712468195</v>
      </c>
      <c r="F53" s="37">
        <f t="shared" si="4"/>
        <v>28823.660216284989</v>
      </c>
      <c r="G53" s="3"/>
      <c r="H53" s="3"/>
      <c r="I53" s="4"/>
      <c r="J53" s="4"/>
    </row>
    <row r="54" spans="1:10" ht="13.5" customHeight="1" x14ac:dyDescent="0.25">
      <c r="A54" s="26" t="s">
        <v>42</v>
      </c>
      <c r="B54" s="20">
        <v>425</v>
      </c>
      <c r="C54" s="37">
        <v>13166</v>
      </c>
      <c r="D54" s="37">
        <v>12404.364430000001</v>
      </c>
      <c r="E54" s="37">
        <f t="shared" si="1"/>
        <v>30978.823529411766</v>
      </c>
      <c r="F54" s="37">
        <f t="shared" si="4"/>
        <v>29186.73983529412</v>
      </c>
    </row>
    <row r="55" spans="1:10" ht="13.5" customHeight="1" x14ac:dyDescent="0.25">
      <c r="A55" s="32"/>
      <c r="B55" s="33"/>
      <c r="C55" s="34"/>
      <c r="D55" s="34"/>
      <c r="E55" s="34"/>
      <c r="F55" s="34"/>
    </row>
    <row r="56" spans="1:10" ht="12.75" x14ac:dyDescent="0.2">
      <c r="A56" s="27"/>
      <c r="B56" s="8"/>
      <c r="C56" s="10"/>
      <c r="D56" s="10"/>
      <c r="E56" s="7"/>
      <c r="F56" s="7"/>
    </row>
    <row r="57" spans="1:10" ht="12.75" x14ac:dyDescent="0.2">
      <c r="A57" s="27"/>
      <c r="B57" s="8"/>
      <c r="C57" s="10"/>
      <c r="D57" s="10"/>
      <c r="E57" s="7"/>
      <c r="F57" s="7"/>
    </row>
    <row r="58" spans="1:10" ht="12.75" x14ac:dyDescent="0.2">
      <c r="A58" s="27"/>
      <c r="B58" s="8"/>
      <c r="C58" s="10"/>
      <c r="D58" s="10"/>
      <c r="E58" s="7"/>
      <c r="F58" s="7"/>
    </row>
    <row r="59" spans="1:10" ht="12.75" x14ac:dyDescent="0.2">
      <c r="A59" s="27"/>
      <c r="B59" s="8"/>
      <c r="C59" s="10"/>
      <c r="D59" s="10"/>
      <c r="E59" s="7"/>
      <c r="F59" s="7"/>
    </row>
    <row r="60" spans="1:10" ht="12.75" x14ac:dyDescent="0.2">
      <c r="A60" s="27"/>
      <c r="B60" s="8"/>
      <c r="C60" s="10"/>
      <c r="D60" s="10"/>
      <c r="E60" s="7"/>
      <c r="F60" s="7"/>
    </row>
    <row r="61" spans="1:10" ht="12.75" x14ac:dyDescent="0.2">
      <c r="A61" s="27"/>
      <c r="B61" s="8"/>
      <c r="C61" s="10"/>
      <c r="D61" s="10"/>
      <c r="E61" s="7"/>
      <c r="F61" s="7"/>
    </row>
    <row r="62" spans="1:10" ht="12.75" x14ac:dyDescent="0.2">
      <c r="A62" s="27"/>
      <c r="B62" s="8"/>
      <c r="C62" s="10"/>
      <c r="D62" s="10"/>
      <c r="E62" s="7"/>
      <c r="F62" s="7"/>
    </row>
    <row r="63" spans="1:10" ht="12.75" x14ac:dyDescent="0.2">
      <c r="A63" s="27"/>
      <c r="B63" s="8"/>
      <c r="C63" s="10"/>
      <c r="D63" s="10"/>
      <c r="E63" s="7"/>
      <c r="F63" s="7"/>
    </row>
    <row r="64" spans="1:10" ht="12.75" x14ac:dyDescent="0.2">
      <c r="A64" s="27"/>
      <c r="B64" s="8"/>
      <c r="C64" s="10"/>
      <c r="D64" s="10"/>
      <c r="E64" s="7"/>
      <c r="F64" s="7"/>
    </row>
    <row r="65" spans="1:6" ht="12.75" x14ac:dyDescent="0.2">
      <c r="A65" s="27"/>
      <c r="B65" s="8"/>
      <c r="C65" s="10"/>
      <c r="D65" s="10"/>
      <c r="E65" s="7"/>
      <c r="F65" s="7"/>
    </row>
    <row r="66" spans="1:6" ht="12.75" x14ac:dyDescent="0.2">
      <c r="A66" s="27"/>
      <c r="B66" s="8"/>
      <c r="C66" s="10"/>
      <c r="D66" s="10"/>
      <c r="E66" s="7"/>
      <c r="F66" s="7"/>
    </row>
    <row r="67" spans="1:6" ht="12.75" x14ac:dyDescent="0.2">
      <c r="A67" s="27"/>
      <c r="B67" s="8"/>
      <c r="C67" s="10"/>
      <c r="D67" s="10"/>
      <c r="E67" s="7"/>
      <c r="F67" s="7"/>
    </row>
    <row r="68" spans="1:6" ht="12.75" x14ac:dyDescent="0.2">
      <c r="A68" s="27"/>
      <c r="B68" s="8"/>
      <c r="C68" s="10"/>
      <c r="D68" s="10"/>
      <c r="E68" s="7"/>
      <c r="F68" s="7"/>
    </row>
    <row r="69" spans="1:6" ht="12.75" x14ac:dyDescent="0.2">
      <c r="A69" s="27"/>
      <c r="B69" s="8"/>
      <c r="C69" s="10"/>
      <c r="D69" s="10"/>
      <c r="E69" s="7"/>
      <c r="F69" s="7"/>
    </row>
    <row r="70" spans="1:6" ht="12.75" x14ac:dyDescent="0.2">
      <c r="A70" s="27"/>
      <c r="B70" s="8"/>
      <c r="C70" s="10"/>
      <c r="D70" s="10"/>
      <c r="E70" s="7"/>
      <c r="F70" s="7"/>
    </row>
    <row r="71" spans="1:6" ht="12.75" x14ac:dyDescent="0.2">
      <c r="A71" s="27"/>
      <c r="B71" s="8"/>
      <c r="C71" s="10"/>
      <c r="D71" s="10"/>
      <c r="E71" s="7"/>
      <c r="F71" s="7"/>
    </row>
    <row r="72" spans="1:6" x14ac:dyDescent="0.15">
      <c r="E72" s="12"/>
      <c r="F72" s="12"/>
    </row>
    <row r="73" spans="1:6" x14ac:dyDescent="0.15">
      <c r="E73" s="12"/>
      <c r="F73" s="12"/>
    </row>
    <row r="74" spans="1:6" x14ac:dyDescent="0.15">
      <c r="E74" s="12"/>
      <c r="F74" s="12"/>
    </row>
    <row r="75" spans="1:6" x14ac:dyDescent="0.15">
      <c r="E75" s="12"/>
      <c r="F75" s="12"/>
    </row>
  </sheetData>
  <mergeCells count="10">
    <mergeCell ref="E12:F12"/>
    <mergeCell ref="A10:A12"/>
    <mergeCell ref="C10:C12"/>
    <mergeCell ref="D10:D12"/>
    <mergeCell ref="B10:B12"/>
    <mergeCell ref="A1:F1"/>
    <mergeCell ref="E9:F9"/>
    <mergeCell ref="A8:F8"/>
    <mergeCell ref="E10:F10"/>
    <mergeCell ref="A6:F6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4.5.2_2017</vt:lpstr>
      <vt:lpstr>A_IMPRESIÓN_IM</vt:lpstr>
      <vt:lpstr>'4.5.2_2017'!Área_de_impresión</vt:lpstr>
      <vt:lpstr>'4.5.2_2017'!Imprimir_área_IM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2015-03-10T21:13:10Z</cp:lastPrinted>
  <dcterms:created xsi:type="dcterms:W3CDTF">2004-01-22T15:00:06Z</dcterms:created>
  <dcterms:modified xsi:type="dcterms:W3CDTF">2018-03-09T20:52:28Z</dcterms:modified>
</cp:coreProperties>
</file>